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HOME\УРКК\_Общая\ГМТ\Зыль\Desktop\размещение инфо на сайте\Расчет платы за услуги по УИРП для 1-2 ц.к\"/>
    </mc:Choice>
  </mc:AlternateContent>
  <bookViews>
    <workbookView xWindow="0" yWindow="0" windowWidth="28800" windowHeight="12330" tabRatio="725"/>
  </bookViews>
  <sheets>
    <sheet name="06.2026" sheetId="6" r:id="rId1"/>
  </sheets>
  <definedNames>
    <definedName name="_xlnm.Print_Area" localSheetId="0">'06.2026'!$A$1:$E$14</definedName>
  </definedNames>
  <calcPr calcId="162913" fullPrecision="0"/>
</workbook>
</file>

<file path=xl/calcChain.xml><?xml version="1.0" encoding="utf-8"?>
<calcChain xmlns="http://schemas.openxmlformats.org/spreadsheetml/2006/main">
  <c r="E10" i="6" l="1"/>
  <c r="E9" i="6"/>
  <c r="E13" i="6" s="1"/>
  <c r="E14" i="6" s="1"/>
</calcChain>
</file>

<file path=xl/sharedStrings.xml><?xml version="1.0" encoding="utf-8"?>
<sst xmlns="http://schemas.openxmlformats.org/spreadsheetml/2006/main" count="34" uniqueCount="30">
  <si>
    <t>единица измерения</t>
  </si>
  <si>
    <t>МВт.ч</t>
  </si>
  <si>
    <t>МВт</t>
  </si>
  <si>
    <t>наименование</t>
  </si>
  <si>
    <t>значение</t>
  </si>
  <si>
    <t>№ п/п</t>
  </si>
  <si>
    <t>условное обозначение</t>
  </si>
  <si>
    <t>Расчёт платы за услуги по управлению изменением режима потребления электрической энергии, осуществляющих расчеты по первой и второй ценовым категориям</t>
  </si>
  <si>
    <t xml:space="preserve">                              УПР</t>
  </si>
  <si>
    <r>
      <t xml:space="preserve">               Ц</t>
    </r>
    <r>
      <rPr>
        <vertAlign val="superscript"/>
        <sz val="11"/>
        <color theme="1"/>
        <rFont val="Cambria"/>
        <family val="1"/>
        <charset val="204"/>
      </rPr>
      <t>СВЦУРП</t>
    </r>
    <r>
      <rPr>
        <sz val="11"/>
        <color theme="1"/>
        <rFont val="Cambria"/>
        <family val="1"/>
        <charset val="204"/>
      </rPr>
      <t xml:space="preserve"> </t>
    </r>
  </si>
  <si>
    <t>1/час</t>
  </si>
  <si>
    <t xml:space="preserve"> руб/МВт</t>
  </si>
  <si>
    <t>сумма величин мощности, оплачиваемой на розничном рынке за расчетный период m потребителями (покупателями) гарантирующего поставщика, осуществляющими расчеты по третьей - шестой ценовым категориям, опубликованная на официальном сайте гарантирующего поставщика в сети Интернет</t>
  </si>
  <si>
    <t>объем потребления мощности в соответствующий расчетный период (m) населением и приравненными к нему категориями потребителей,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Единой энергетической системы России по субъектам Российской Федерации для расчетного периода</t>
  </si>
  <si>
    <t>объем фактического пикового потребления гарантирующего поставщика за расчетный период (m) на оптовом рынке, определенный коммерческим оператором, опубликованный на официальных сайтах коммерческого оператора и гарантирующего поставщика в сети Интернет</t>
  </si>
  <si>
    <t xml:space="preserve">средневзвешенная цена оказания услуг по управлению изменением режима потребления электрической энергии на оптовом рынке, определенная коммерческим оператором для соответствующего гарантирующего поставщика в соответствии с настоящими Правилами в отношении расчетного периода </t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</si>
  <si>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первой и второй ценовым категориям, опубликованным на официальном сайте гарантирующего поставщика в сети Интернет</t>
  </si>
  <si>
    <r>
      <t xml:space="preserve">             N</t>
    </r>
    <r>
      <rPr>
        <vertAlign val="subscript"/>
        <sz val="11"/>
        <color theme="1"/>
        <rFont val="Cambria"/>
        <family val="1"/>
        <charset val="204"/>
      </rPr>
      <t>гп</t>
    </r>
    <r>
      <rPr>
        <vertAlign val="superscript"/>
        <sz val="11"/>
        <color theme="1"/>
        <rFont val="Cambria"/>
        <family val="1"/>
        <charset val="204"/>
      </rPr>
      <t>3-6ц.к</t>
    </r>
  </si>
  <si>
    <r>
      <t xml:space="preserve">            V</t>
    </r>
    <r>
      <rPr>
        <vertAlign val="superscript"/>
        <sz val="11"/>
        <color theme="1"/>
        <rFont val="Cambria"/>
        <family val="1"/>
        <charset val="204"/>
      </rPr>
      <t>Э 1-2 ц.к</t>
    </r>
  </si>
  <si>
    <t>сумма величин мощности, оплачиваемой на розничном рынке за расчетный период m потребителями (покупателями) гарантирующего поставщика, осуществляющими расчеты по третьей - шестой ценовым категориям,в отношении которых электрическая энергия (мощность) приобретается гарантирующим поставщиком у энергосбытовой (энергоснабжающей) организации в соответствии с пунктом 58 Основных положений функционирования розничных рынков.</t>
  </si>
  <si>
    <r>
      <t xml:space="preserve">             N</t>
    </r>
    <r>
      <rPr>
        <vertAlign val="subscript"/>
        <sz val="11"/>
        <color theme="1"/>
        <rFont val="Cambria"/>
        <family val="1"/>
        <charset val="204"/>
      </rPr>
      <t>гп</t>
    </r>
    <r>
      <rPr>
        <vertAlign val="superscript"/>
        <sz val="11"/>
        <color theme="1"/>
        <rFont val="Cambria"/>
        <family val="1"/>
        <charset val="204"/>
      </rPr>
      <t>3-6ц.к(58)</t>
    </r>
  </si>
  <si>
    <t>сумма объемов потребления электрической энергии за расчетный период m потребителями (покупателями) гарантирующего поставщика, осуществляющими расчеты по первой - второй ценовым категориям, в отношении которых электрическая энергия (мощность) приобретается гарантирующим поставщиком у энергосбытовой (энергоснабжающей) организации в соответствии с пунктом 58 Основных положений функционирования розничных рынков.</t>
  </si>
  <si>
    <r>
      <t xml:space="preserve">            V</t>
    </r>
    <r>
      <rPr>
        <vertAlign val="superscript"/>
        <sz val="11"/>
        <color theme="1"/>
        <rFont val="Cambria"/>
        <family val="1"/>
        <charset val="204"/>
      </rPr>
      <t>Э 1-2 ц.к(58)</t>
    </r>
  </si>
  <si>
    <r>
      <t xml:space="preserve">               Ц</t>
    </r>
    <r>
      <rPr>
        <vertAlign val="superscript"/>
        <sz val="11"/>
        <color theme="1"/>
        <rFont val="Cambria"/>
        <family val="1"/>
        <charset val="204"/>
      </rPr>
      <t>УПР1-2 ц.к.</t>
    </r>
  </si>
  <si>
    <t>коэффициент оплаты услуг по управлению изменением режима потребления электрической энергии потребителями (покупателями), осуществляющими расчеты по первой и второй ценовым категориям, 1/час, определяемый гарантирующим поставщиком за расчетный период 8=MAX{[2+3+4];0}/5]</t>
  </si>
  <si>
    <t>плата за услуги по управлению изменением режима потребления электрической энергии в отношении расчетного периода m для потребителей, осуществляющих расчеты по первой и второй ценовым категориям, которая рассчитывается гарантирующим поставщиком 9=1*8</t>
  </si>
  <si>
    <t>руб/МВт.ч</t>
  </si>
  <si>
    <t>2026 года</t>
  </si>
  <si>
    <r>
      <rPr>
        <sz val="20"/>
        <color indexed="8"/>
        <rFont val="Cambria"/>
        <family val="1"/>
        <charset val="204"/>
      </rPr>
      <t>(Ц</t>
    </r>
    <r>
      <rPr>
        <vertAlign val="subscript"/>
        <sz val="20"/>
        <color indexed="8"/>
        <rFont val="Cambria"/>
        <family val="1"/>
        <charset val="204"/>
      </rPr>
      <t>m</t>
    </r>
    <r>
      <rPr>
        <vertAlign val="superscript"/>
        <sz val="20"/>
        <color indexed="8"/>
        <rFont val="Cambria"/>
        <family val="1"/>
        <charset val="204"/>
      </rPr>
      <t>УРП</t>
    </r>
    <r>
      <rPr>
        <vertAlign val="subscript"/>
        <sz val="12"/>
        <color indexed="8"/>
        <rFont val="Cambria"/>
        <family val="1"/>
        <charset val="204"/>
      </rPr>
      <t xml:space="preserve"> 06</t>
    </r>
    <r>
      <rPr>
        <vertAlign val="subscript"/>
        <sz val="11"/>
        <color indexed="8"/>
        <rFont val="Cambria"/>
        <family val="1"/>
        <charset val="204"/>
      </rPr>
      <t>-2026</t>
    </r>
    <r>
      <rPr>
        <vertAlign val="superscript"/>
        <sz val="26"/>
        <color indexed="8"/>
        <rFont val="Cambria"/>
        <family val="1"/>
        <charset val="204"/>
      </rPr>
      <t xml:space="preserve"> </t>
    </r>
    <r>
      <rPr>
        <sz val="20"/>
        <color indexed="8"/>
        <rFont val="Cambria"/>
        <family val="1"/>
        <charset val="204"/>
      </rPr>
      <t>)</t>
    </r>
  </si>
  <si>
    <t>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</si>
</sst>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#,##0.000000000000000000"/>
    <numFmt numFmtId="166" formatCode="0.00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mbria"/>
      <family val="1"/>
      <charset val="204"/>
    </font>
    <font>
      <sz val="14"/>
      <color indexed="8"/>
      <name val="Cambria"/>
      <family val="1"/>
      <charset val="204"/>
    </font>
    <font>
      <sz val="10"/>
      <color indexed="8"/>
      <name val="Cambria"/>
      <family val="1"/>
      <charset val="204"/>
    </font>
    <font>
      <sz val="9"/>
      <color indexed="8"/>
      <name val="Cambria"/>
      <family val="1"/>
      <charset val="204"/>
    </font>
    <font>
      <sz val="12"/>
      <color indexed="8"/>
      <name val="Cambria"/>
      <family val="1"/>
      <charset val="204"/>
    </font>
    <font>
      <vertAlign val="superscript"/>
      <sz val="16"/>
      <color indexed="8"/>
      <name val="Cambria"/>
      <family val="1"/>
      <charset val="204"/>
    </font>
    <font>
      <sz val="20"/>
      <color indexed="8"/>
      <name val="Cambria"/>
      <family val="1"/>
      <charset val="204"/>
    </font>
    <font>
      <vertAlign val="superscript"/>
      <sz val="20"/>
      <color indexed="8"/>
      <name val="Cambria"/>
      <family val="1"/>
      <charset val="204"/>
    </font>
    <font>
      <vertAlign val="subscript"/>
      <sz val="12"/>
      <color indexed="8"/>
      <name val="Cambria"/>
      <family val="1"/>
      <charset val="204"/>
    </font>
    <font>
      <vertAlign val="subscript"/>
      <sz val="11"/>
      <color indexed="8"/>
      <name val="Cambria"/>
      <family val="1"/>
      <charset val="204"/>
    </font>
    <font>
      <vertAlign val="superscript"/>
      <sz val="26"/>
      <color indexed="8"/>
      <name val="Cambria"/>
      <family val="1"/>
      <charset val="204"/>
    </font>
    <font>
      <sz val="11"/>
      <color theme="1"/>
      <name val="Cambria"/>
      <family val="1"/>
      <charset val="204"/>
    </font>
    <font>
      <vertAlign val="subscript"/>
      <sz val="20"/>
      <color indexed="8"/>
      <name val="Cambria"/>
      <family val="1"/>
      <charset val="204"/>
    </font>
    <font>
      <vertAlign val="superscript"/>
      <sz val="11"/>
      <color theme="1"/>
      <name val="Cambria"/>
      <family val="1"/>
      <charset val="204"/>
    </font>
    <font>
      <vertAlign val="subscript"/>
      <sz val="11"/>
      <color theme="1"/>
      <name val="Cambria"/>
      <family val="1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13" fillId="2" borderId="0" xfId="0" applyFont="1" applyFill="1"/>
    <xf numFmtId="0" fontId="3" fillId="2" borderId="0" xfId="0" applyFont="1" applyFill="1"/>
    <xf numFmtId="0" fontId="7" fillId="2" borderId="0" xfId="0" applyFont="1" applyFill="1" applyAlignment="1">
      <alignment horizontal="right"/>
    </xf>
    <xf numFmtId="0" fontId="13" fillId="2" borderId="0" xfId="0" applyFont="1" applyFill="1" applyAlignment="1">
      <alignment horizontal="right"/>
    </xf>
    <xf numFmtId="0" fontId="1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wrapText="1"/>
    </xf>
    <xf numFmtId="0" fontId="13" fillId="2" borderId="2" xfId="0" applyFont="1" applyFill="1" applyBorder="1" applyAlignment="1">
      <alignment vertical="top"/>
    </xf>
    <xf numFmtId="0" fontId="5" fillId="2" borderId="2" xfId="0" applyFont="1" applyFill="1" applyBorder="1" applyAlignment="1">
      <alignment horizontal="center" vertical="center"/>
    </xf>
    <xf numFmtId="4" fontId="17" fillId="2" borderId="2" xfId="0" applyNumberFormat="1" applyFont="1" applyFill="1" applyBorder="1"/>
    <xf numFmtId="0" fontId="0" fillId="2" borderId="1" xfId="0" applyFill="1" applyBorder="1"/>
    <xf numFmtId="164" fontId="17" fillId="2" borderId="2" xfId="0" applyNumberFormat="1" applyFont="1" applyFill="1" applyBorder="1"/>
    <xf numFmtId="0" fontId="5" fillId="2" borderId="1" xfId="0" applyFont="1" applyFill="1" applyBorder="1" applyAlignment="1">
      <alignment wrapText="1"/>
    </xf>
    <xf numFmtId="0" fontId="18" fillId="2" borderId="1" xfId="0" applyFont="1" applyFill="1" applyBorder="1"/>
    <xf numFmtId="0" fontId="16" fillId="2" borderId="2" xfId="0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wrapText="1"/>
    </xf>
    <xf numFmtId="0" fontId="5" fillId="2" borderId="0" xfId="0" applyFont="1" applyFill="1"/>
    <xf numFmtId="0" fontId="13" fillId="2" borderId="0" xfId="0" applyFont="1" applyFill="1" applyAlignment="1">
      <alignment wrapText="1"/>
    </xf>
    <xf numFmtId="165" fontId="17" fillId="2" borderId="2" xfId="0" applyNumberFormat="1" applyFont="1" applyFill="1" applyBorder="1"/>
    <xf numFmtId="2" fontId="17" fillId="2" borderId="2" xfId="0" applyNumberFormat="1" applyFont="1" applyFill="1" applyBorder="1"/>
    <xf numFmtId="166" fontId="18" fillId="2" borderId="1" xfId="0" applyNumberFormat="1" applyFont="1" applyFill="1" applyBorder="1"/>
    <xf numFmtId="0" fontId="6" fillId="2" borderId="0" xfId="0" applyFont="1" applyFill="1" applyAlignment="1">
      <alignment horizont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161925</xdr:colOff>
      <xdr:row>5</xdr:row>
      <xdr:rowOff>781050</xdr:rowOff>
    </xdr:from>
    <xdr:ext cx="65" cy="172227"/>
    <xdr:sp macro="" textlink="">
      <xdr:nvSpPr>
        <xdr:cNvPr id="2" name="TextBox 1"/>
        <xdr:cNvSpPr txBox="1"/>
      </xdr:nvSpPr>
      <xdr:spPr>
        <a:xfrm>
          <a:off x="8582025" y="3124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161925</xdr:colOff>
      <xdr:row>5</xdr:row>
      <xdr:rowOff>781050</xdr:rowOff>
    </xdr:from>
    <xdr:ext cx="65" cy="172227"/>
    <xdr:sp macro="" textlink="">
      <xdr:nvSpPr>
        <xdr:cNvPr id="3" name="TextBox 2"/>
        <xdr:cNvSpPr txBox="1"/>
      </xdr:nvSpPr>
      <xdr:spPr>
        <a:xfrm>
          <a:off x="8582025" y="3124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twoCellAnchor editAs="oneCell">
    <xdr:from>
      <xdr:col>2</xdr:col>
      <xdr:colOff>0</xdr:colOff>
      <xdr:row>6</xdr:row>
      <xdr:rowOff>0</xdr:rowOff>
    </xdr:from>
    <xdr:to>
      <xdr:col>2</xdr:col>
      <xdr:colOff>304800</xdr:colOff>
      <xdr:row>6</xdr:row>
      <xdr:rowOff>304800</xdr:rowOff>
    </xdr:to>
    <xdr:sp macro="" textlink="">
      <xdr:nvSpPr>
        <xdr:cNvPr id="6163" name="AutoShape 19" descr="https://internet.garant.ru/document/formula?revision=295202400&amp;text=Tl9zdHJpbmcow88sbSlezs_S&amp;fmt=png"/>
        <xdr:cNvSpPr>
          <a:spLocks noChangeAspect="1" noChangeArrowheads="1"/>
        </xdr:cNvSpPr>
      </xdr:nvSpPr>
      <xdr:spPr bwMode="auto">
        <a:xfrm>
          <a:off x="3343275" y="5248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381000</xdr:colOff>
          <xdr:row>6</xdr:row>
          <xdr:rowOff>276225</xdr:rowOff>
        </xdr:from>
        <xdr:to>
          <xdr:col>2</xdr:col>
          <xdr:colOff>771525</xdr:colOff>
          <xdr:row>6</xdr:row>
          <xdr:rowOff>533400</xdr:rowOff>
        </xdr:to>
        <xdr:sp macro="" textlink="">
          <xdr:nvSpPr>
            <xdr:cNvPr id="6164" name="Object 20" hidden="1">
              <a:extLst>
                <a:ext uri="{63B3BB69-23CF-44E3-9099-C40C66FF867C}">
                  <a14:compatExt spid="_x0000_s6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228600</xdr:colOff>
          <xdr:row>7</xdr:row>
          <xdr:rowOff>428625</xdr:rowOff>
        </xdr:from>
        <xdr:to>
          <xdr:col>2</xdr:col>
          <xdr:colOff>962025</xdr:colOff>
          <xdr:row>7</xdr:row>
          <xdr:rowOff>714375</xdr:rowOff>
        </xdr:to>
        <xdr:sp macro="" textlink="">
          <xdr:nvSpPr>
            <xdr:cNvPr id="6165" name="Object 21" hidden="1">
              <a:extLst>
                <a:ext uri="{63B3BB69-23CF-44E3-9099-C40C66FF867C}">
                  <a14:compatExt spid="_x0000_s6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161925</xdr:colOff>
      <xdr:row>11</xdr:row>
      <xdr:rowOff>781050</xdr:rowOff>
    </xdr:from>
    <xdr:ext cx="65" cy="172227"/>
    <xdr:sp macro="" textlink="">
      <xdr:nvSpPr>
        <xdr:cNvPr id="8" name="TextBox 7"/>
        <xdr:cNvSpPr txBox="1"/>
      </xdr:nvSpPr>
      <xdr:spPr>
        <a:xfrm>
          <a:off x="10439400" y="3086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5</xdr:col>
      <xdr:colOff>161925</xdr:colOff>
      <xdr:row>11</xdr:row>
      <xdr:rowOff>781050</xdr:rowOff>
    </xdr:from>
    <xdr:ext cx="65" cy="172227"/>
    <xdr:sp macro="" textlink="">
      <xdr:nvSpPr>
        <xdr:cNvPr id="9" name="TextBox 8"/>
        <xdr:cNvSpPr txBox="1"/>
      </xdr:nvSpPr>
      <xdr:spPr>
        <a:xfrm>
          <a:off x="10439400" y="3086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342900</xdr:colOff>
          <xdr:row>12</xdr:row>
          <xdr:rowOff>123825</xdr:rowOff>
        </xdr:from>
        <xdr:to>
          <xdr:col>2</xdr:col>
          <xdr:colOff>552450</xdr:colOff>
          <xdr:row>12</xdr:row>
          <xdr:rowOff>371475</xdr:rowOff>
        </xdr:to>
        <xdr:sp macro="" textlink="">
          <xdr:nvSpPr>
            <xdr:cNvPr id="6166" name="Object 22" hidden="1">
              <a:extLst>
                <a:ext uri="{63B3BB69-23CF-44E3-9099-C40C66FF867C}">
                  <a14:compatExt spid="_x0000_s6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24"/>
  <sheetViews>
    <sheetView tabSelected="1" view="pageBreakPreview" zoomScaleNormal="100" zoomScaleSheetLayoutView="100" workbookViewId="0">
      <selection sqref="A1:XFD5"/>
    </sheetView>
  </sheetViews>
  <sheetFormatPr defaultRowHeight="14.25" x14ac:dyDescent="0.2"/>
  <cols>
    <col min="1" max="1" width="3.85546875" style="1" customWidth="1"/>
    <col min="2" max="2" width="52.85546875" style="1" customWidth="1"/>
    <col min="3" max="3" width="18.28515625" style="1" customWidth="1"/>
    <col min="4" max="4" width="18.140625" style="1" customWidth="1"/>
    <col min="5" max="5" width="21.42578125" style="1" customWidth="1"/>
    <col min="6" max="16384" width="9.140625" style="1"/>
  </cols>
  <sheetData>
    <row r="1" spans="1:5" ht="29.25" customHeight="1" x14ac:dyDescent="0.25">
      <c r="A1" s="27" t="s">
        <v>7</v>
      </c>
      <c r="B1" s="27"/>
      <c r="C1" s="27"/>
      <c r="D1" s="27"/>
      <c r="E1" s="27"/>
    </row>
    <row r="2" spans="1:5" ht="3" customHeight="1" x14ac:dyDescent="0.25">
      <c r="A2" s="2"/>
    </row>
    <row r="3" spans="1:5" ht="27.75" customHeight="1" x14ac:dyDescent="0.5">
      <c r="A3" s="2"/>
      <c r="B3" s="3" t="s">
        <v>28</v>
      </c>
      <c r="D3" s="4" t="s">
        <v>29</v>
      </c>
      <c r="E3" s="5" t="s">
        <v>27</v>
      </c>
    </row>
    <row r="4" spans="1:5" s="8" customFormat="1" ht="26.25" customHeight="1" x14ac:dyDescent="0.25">
      <c r="A4" s="6" t="s">
        <v>5</v>
      </c>
      <c r="B4" s="6" t="s">
        <v>3</v>
      </c>
      <c r="C4" s="7" t="s">
        <v>6</v>
      </c>
      <c r="D4" s="7" t="s">
        <v>0</v>
      </c>
      <c r="E4" s="6" t="s">
        <v>4</v>
      </c>
    </row>
    <row r="5" spans="1:5" s="5" customFormat="1" ht="11.25" customHeight="1" x14ac:dyDescent="0.2">
      <c r="A5" s="9">
        <v>1</v>
      </c>
      <c r="B5" s="9">
        <v>2</v>
      </c>
      <c r="C5" s="9">
        <v>3</v>
      </c>
      <c r="D5" s="9">
        <v>4</v>
      </c>
      <c r="E5" s="9">
        <v>5</v>
      </c>
    </row>
    <row r="6" spans="1:5" ht="48" customHeight="1" x14ac:dyDescent="0.2">
      <c r="A6" s="10">
        <v>1</v>
      </c>
      <c r="B6" s="11" t="s">
        <v>15</v>
      </c>
      <c r="C6" s="12" t="s">
        <v>9</v>
      </c>
      <c r="D6" s="13" t="s">
        <v>11</v>
      </c>
      <c r="E6" s="14">
        <v>1408.19</v>
      </c>
    </row>
    <row r="7" spans="1:5" ht="68.25" customHeight="1" x14ac:dyDescent="0.25">
      <c r="A7" s="10">
        <v>2</v>
      </c>
      <c r="B7" s="11" t="s">
        <v>14</v>
      </c>
      <c r="C7" s="15"/>
      <c r="D7" s="13" t="s">
        <v>2</v>
      </c>
      <c r="E7" s="16">
        <v>1197.191</v>
      </c>
    </row>
    <row r="8" spans="1:5" ht="101.25" customHeight="1" x14ac:dyDescent="0.2">
      <c r="A8" s="10">
        <v>3</v>
      </c>
      <c r="B8" s="11" t="s">
        <v>13</v>
      </c>
      <c r="C8" s="12"/>
      <c r="D8" s="13" t="s">
        <v>2</v>
      </c>
      <c r="E8" s="16">
        <v>489.28</v>
      </c>
    </row>
    <row r="9" spans="1:5" ht="63" customHeight="1" x14ac:dyDescent="0.2">
      <c r="A9" s="10">
        <v>4</v>
      </c>
      <c r="B9" s="11" t="s">
        <v>12</v>
      </c>
      <c r="C9" s="12" t="s">
        <v>17</v>
      </c>
      <c r="D9" s="13" t="s">
        <v>2</v>
      </c>
      <c r="E9" s="16">
        <f>286.588-E11</f>
        <v>286.58800000000002</v>
      </c>
    </row>
    <row r="10" spans="1:5" ht="63.75" customHeight="1" x14ac:dyDescent="0.2">
      <c r="A10" s="10">
        <v>5</v>
      </c>
      <c r="B10" s="11" t="s">
        <v>16</v>
      </c>
      <c r="C10" s="12" t="s">
        <v>18</v>
      </c>
      <c r="D10" s="13" t="s">
        <v>1</v>
      </c>
      <c r="E10" s="16">
        <f>257072.255-E12</f>
        <v>256979.20600000001</v>
      </c>
    </row>
    <row r="11" spans="1:5" ht="102" customHeight="1" x14ac:dyDescent="0.2">
      <c r="A11" s="10">
        <v>6</v>
      </c>
      <c r="B11" s="17" t="s">
        <v>19</v>
      </c>
      <c r="C11" s="12" t="s">
        <v>20</v>
      </c>
      <c r="D11" s="13" t="s">
        <v>2</v>
      </c>
      <c r="E11" s="18">
        <v>0</v>
      </c>
    </row>
    <row r="12" spans="1:5" ht="96.75" customHeight="1" x14ac:dyDescent="0.2">
      <c r="A12" s="10">
        <v>7</v>
      </c>
      <c r="B12" s="17" t="s">
        <v>21</v>
      </c>
      <c r="C12" s="12" t="s">
        <v>22</v>
      </c>
      <c r="D12" s="13" t="s">
        <v>1</v>
      </c>
      <c r="E12" s="26">
        <v>93.049000000000007</v>
      </c>
    </row>
    <row r="13" spans="1:5" ht="63" customHeight="1" x14ac:dyDescent="0.2">
      <c r="A13" s="10">
        <v>8</v>
      </c>
      <c r="B13" s="11" t="s">
        <v>24</v>
      </c>
      <c r="C13" s="19" t="s">
        <v>8</v>
      </c>
      <c r="D13" s="13" t="s">
        <v>10</v>
      </c>
      <c r="E13" s="24">
        <f>MAX(E7-E8-E9,0)/E10</f>
        <v>1.6395217595932599E-3</v>
      </c>
    </row>
    <row r="14" spans="1:5" ht="63" customHeight="1" x14ac:dyDescent="0.2">
      <c r="A14" s="10">
        <v>9</v>
      </c>
      <c r="B14" s="11" t="s">
        <v>25</v>
      </c>
      <c r="C14" s="12" t="s">
        <v>23</v>
      </c>
      <c r="D14" s="20" t="s">
        <v>26</v>
      </c>
      <c r="E14" s="25">
        <f>E6*E13</f>
        <v>2.31</v>
      </c>
    </row>
    <row r="15" spans="1:5" ht="29.25" customHeight="1" x14ac:dyDescent="0.2">
      <c r="B15" s="21"/>
      <c r="C15" s="22"/>
      <c r="D15" s="22"/>
      <c r="E15" s="22"/>
    </row>
    <row r="16" spans="1:5" ht="29.25" customHeight="1" x14ac:dyDescent="0.2">
      <c r="B16" s="21"/>
      <c r="C16" s="22"/>
      <c r="D16" s="22"/>
      <c r="E16" s="22"/>
    </row>
    <row r="17" spans="2:5" ht="29.25" customHeight="1" x14ac:dyDescent="0.2">
      <c r="B17" s="21"/>
      <c r="C17" s="22"/>
      <c r="D17" s="22"/>
      <c r="E17" s="22"/>
    </row>
    <row r="18" spans="2:5" x14ac:dyDescent="0.2">
      <c r="B18" s="23"/>
    </row>
    <row r="19" spans="2:5" x14ac:dyDescent="0.2">
      <c r="B19" s="21"/>
      <c r="C19" s="22"/>
      <c r="D19" s="22"/>
      <c r="E19" s="22"/>
    </row>
    <row r="20" spans="2:5" ht="29.25" customHeight="1" x14ac:dyDescent="0.2">
      <c r="B20" s="21"/>
      <c r="C20" s="22"/>
      <c r="D20" s="22"/>
      <c r="E20" s="22"/>
    </row>
    <row r="21" spans="2:5" ht="26.25" customHeight="1" x14ac:dyDescent="0.2">
      <c r="B21" s="21"/>
      <c r="C21" s="22"/>
      <c r="D21" s="22"/>
      <c r="E21" s="22"/>
    </row>
    <row r="22" spans="2:5" ht="15.75" customHeight="1" x14ac:dyDescent="0.2">
      <c r="B22" s="21"/>
      <c r="C22" s="22"/>
      <c r="D22" s="22"/>
      <c r="E22" s="22"/>
    </row>
    <row r="23" spans="2:5" ht="12.75" customHeight="1" x14ac:dyDescent="0.2">
      <c r="B23" s="21"/>
      <c r="C23" s="22"/>
      <c r="D23" s="22"/>
      <c r="E23" s="22"/>
    </row>
    <row r="24" spans="2:5" ht="27" customHeight="1" x14ac:dyDescent="0.2">
      <c r="B24" s="21"/>
      <c r="C24" s="22"/>
      <c r="D24" s="22"/>
      <c r="E24" s="22"/>
    </row>
  </sheetData>
  <mergeCells count="1">
    <mergeCell ref="A1:E1"/>
  </mergeCells>
  <pageMargins left="0.7" right="0.7" top="0.75" bottom="0.75" header="0.3" footer="0.3"/>
  <pageSetup paperSize="9" scale="76" orientation="portrait" r:id="rId1"/>
  <colBreaks count="1" manualBreakCount="1">
    <brk id="5" max="1048575" man="1"/>
  </colBreaks>
  <drawing r:id="rId2"/>
  <legacyDrawing r:id="rId3"/>
  <oleObjects>
    <mc:AlternateContent xmlns:mc="http://schemas.openxmlformats.org/markup-compatibility/2006">
      <mc:Choice Requires="x14">
        <oleObject progId="Equation.3" shapeId="6164" r:id="rId4">
          <objectPr defaultSize="0" autoPict="0" r:id="rId5">
            <anchor moveWithCells="1">
              <from>
                <xdr:col>2</xdr:col>
                <xdr:colOff>381000</xdr:colOff>
                <xdr:row>6</xdr:row>
                <xdr:rowOff>276225</xdr:rowOff>
              </from>
              <to>
                <xdr:col>2</xdr:col>
                <xdr:colOff>771525</xdr:colOff>
                <xdr:row>6</xdr:row>
                <xdr:rowOff>533400</xdr:rowOff>
              </to>
            </anchor>
          </objectPr>
        </oleObject>
      </mc:Choice>
      <mc:Fallback>
        <oleObject progId="Equation.3" shapeId="6164" r:id="rId4"/>
      </mc:Fallback>
    </mc:AlternateContent>
    <mc:AlternateContent xmlns:mc="http://schemas.openxmlformats.org/markup-compatibility/2006">
      <mc:Choice Requires="x14">
        <oleObject progId="Equation.3" shapeId="6165" r:id="rId6">
          <objectPr defaultSize="0" autoPict="0" r:id="rId7">
            <anchor moveWithCells="1">
              <from>
                <xdr:col>2</xdr:col>
                <xdr:colOff>228600</xdr:colOff>
                <xdr:row>7</xdr:row>
                <xdr:rowOff>428625</xdr:rowOff>
              </from>
              <to>
                <xdr:col>2</xdr:col>
                <xdr:colOff>962025</xdr:colOff>
                <xdr:row>7</xdr:row>
                <xdr:rowOff>714375</xdr:rowOff>
              </to>
            </anchor>
          </objectPr>
        </oleObject>
      </mc:Choice>
      <mc:Fallback>
        <oleObject progId="Equation.3" shapeId="6165" r:id="rId6"/>
      </mc:Fallback>
    </mc:AlternateContent>
    <mc:AlternateContent xmlns:mc="http://schemas.openxmlformats.org/markup-compatibility/2006">
      <mc:Choice Requires="x14">
        <oleObject progId="Equation.3" shapeId="6166" r:id="rId8">
          <objectPr defaultSize="0" autoPict="0" r:id="rId9">
            <anchor moveWithCells="1">
              <from>
                <xdr:col>2</xdr:col>
                <xdr:colOff>342900</xdr:colOff>
                <xdr:row>12</xdr:row>
                <xdr:rowOff>123825</xdr:rowOff>
              </from>
              <to>
                <xdr:col>2</xdr:col>
                <xdr:colOff>552450</xdr:colOff>
                <xdr:row>12</xdr:row>
                <xdr:rowOff>371475</xdr:rowOff>
              </to>
            </anchor>
          </objectPr>
        </oleObject>
      </mc:Choice>
      <mc:Fallback>
        <oleObject progId="Equation.3" shapeId="6166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06.2026</vt:lpstr>
      <vt:lpstr>'06.2026'!Область_печати</vt:lpstr>
    </vt:vector>
  </TitlesOfParts>
  <Company>sbit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Билецкая Татьяна Альбертовна</dc:creator>
  <cp:lastModifiedBy>Лазарева Наталья Евгеньевна</cp:lastModifiedBy>
  <cp:lastPrinted>2018-03-30T05:36:10Z</cp:lastPrinted>
  <dcterms:created xsi:type="dcterms:W3CDTF">2012-05-04T07:11:52Z</dcterms:created>
  <dcterms:modified xsi:type="dcterms:W3CDTF">2026-07-14T03:36:23Z</dcterms:modified>
</cp:coreProperties>
</file>