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2.xml" ContentType="application/vnd.openxmlformats-officedocument.drawing+xml"/>
  <Override PartName="/xl/embeddings/oleObject1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evane\Desktop\Desktop\размещение инфо на сайте\Расчет коэффициента оплаты мощности для 1 ценовой\"/>
    </mc:Choice>
  </mc:AlternateContent>
  <bookViews>
    <workbookView xWindow="240" yWindow="90" windowWidth="24735" windowHeight="12210" tabRatio="725" activeTab="1"/>
  </bookViews>
  <sheets>
    <sheet name="102022" sheetId="2" r:id="rId1"/>
    <sheet name="1220" sheetId="3" r:id="rId2"/>
  </sheets>
  <definedNames>
    <definedName name="_xlnm.Print_Area" localSheetId="0">'102022'!$A$1:$E$20</definedName>
  </definedNames>
  <calcPr calcId="152511" fullPrecision="0"/>
</workbook>
</file>

<file path=xl/calcChain.xml><?xml version="1.0" encoding="utf-8"?>
<calcChain xmlns="http://schemas.openxmlformats.org/spreadsheetml/2006/main">
  <c r="E14" i="2" l="1"/>
  <c r="E16" i="2" s="1"/>
  <c r="E19" i="2" s="1"/>
</calcChain>
</file>

<file path=xl/sharedStrings.xml><?xml version="1.0" encoding="utf-8"?>
<sst xmlns="http://schemas.openxmlformats.org/spreadsheetml/2006/main" count="58" uniqueCount="37">
  <si>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</si>
  <si>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</si>
  <si>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</si>
  <si>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</si>
  <si>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</si>
  <si>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</si>
  <si>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</si>
  <si>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</si>
  <si>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</si>
  <si>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</si>
  <si>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</si>
  <si>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</si>
  <si>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</si>
  <si>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</si>
  <si>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</si>
  <si>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</si>
  <si>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</si>
  <si>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</si>
  <si>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</si>
  <si>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</si>
  <si>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</si>
  <si>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</si>
  <si>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</si>
  <si>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</si>
  <si>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</si>
  <si>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2022 года</t>
  </si>
  <si>
    <t>784725,1</t>
  </si>
  <si>
    <t>1129,68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</si>
  <si>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2"/>
        <color indexed="8"/>
        <rFont val="Cambria"/>
        <family val="1"/>
        <charset val="204"/>
      </rPr>
      <t>10</t>
    </r>
    <r>
      <rPr>
        <vertAlign val="subscript"/>
        <sz val="11"/>
        <color indexed="8"/>
        <rFont val="Cambria"/>
        <family val="1"/>
        <charset val="204"/>
      </rPr>
      <t>-2022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</si>
  <si>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октябрь</t>
  </si>
  <si>
    <r>
      <t xml:space="preserve">Расчёт величины изменения средневзвешенной нерегулируемой цены на электрическую энергию (мощность) за расчетный период </t>
    </r>
    <r>
      <rPr>
        <b/>
        <sz val="12"/>
        <color indexed="10"/>
        <rFont val="Cambria"/>
        <family val="1"/>
        <charset val="204"/>
      </rPr>
      <t xml:space="preserve">(октябрь 2022 г.) </t>
    </r>
    <r>
      <rPr>
        <b/>
        <sz val="12"/>
        <color indexed="8"/>
        <rFont val="Cambria"/>
        <family val="1"/>
        <charset val="204"/>
      </rPr>
      <t xml:space="preserve">, используемой в расчете средневзвешенной нерегулируемой цены на электрическую энергию (мощность) и связанной с учетом данных за предыдущие расчетные периоды </t>
    </r>
    <r>
      <rPr>
        <b/>
        <sz val="12"/>
        <color indexed="10"/>
        <rFont val="Cambria"/>
        <family val="1"/>
        <charset val="204"/>
      </rPr>
      <t>(декабрь 2020 г.)</t>
    </r>
  </si>
  <si>
    <r>
      <t>Средневзвешенная нерегулируемая цена на электрическую энергию (мощность) за предыдущий расчетный период</t>
    </r>
    <r>
      <rPr>
        <sz val="9"/>
        <color indexed="10"/>
        <rFont val="Cambria"/>
        <family val="1"/>
        <charset val="204"/>
      </rPr>
      <t xml:space="preserve"> (декабрь 2020 г.)</t>
    </r>
    <r>
      <rPr>
        <sz val="9"/>
        <color indexed="8"/>
        <rFont val="Cambria"/>
        <family val="1"/>
        <charset val="204"/>
      </rPr>
      <t>, определяемая с учетом данных, известных в расчетный период</t>
    </r>
  </si>
  <si>
    <r>
      <t xml:space="preserve">Сумма объемов потребления электрической энергии за предыдущий расчетный период </t>
    </r>
    <r>
      <rPr>
        <sz val="9"/>
        <color indexed="10"/>
        <rFont val="Cambria"/>
        <family val="1"/>
        <charset val="204"/>
      </rPr>
      <t>(декабрь 2020 г.)</t>
    </r>
    <r>
      <rPr>
        <sz val="9"/>
        <color indexed="8"/>
        <rFont val="Cambria"/>
        <family val="1"/>
        <charset val="204"/>
      </rPr>
      <t xml:space="preserve">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  </r>
  </si>
  <si>
    <r>
      <t xml:space="preserve">Средневзвешенная нерегулируемая цена на электрическую энергию (мощность) за предыдущий расчетный период </t>
    </r>
    <r>
      <rPr>
        <sz val="9"/>
        <color indexed="10"/>
        <rFont val="Cambria"/>
        <family val="1"/>
        <charset val="204"/>
      </rPr>
      <t>(декабрь 2020 г.)</t>
    </r>
  </si>
  <si>
    <r>
      <t xml:space="preserve">Сумма объемов потребления электрической энергии за расчетный период </t>
    </r>
    <r>
      <rPr>
        <sz val="9"/>
        <color indexed="10"/>
        <rFont val="Cambria"/>
        <family val="1"/>
        <charset val="204"/>
      </rPr>
      <t xml:space="preserve">(октябрь 2022 г.) </t>
    </r>
    <r>
      <rPr>
        <sz val="9"/>
        <color indexed="8"/>
        <rFont val="Cambria"/>
        <family val="1"/>
        <charset val="204"/>
      </rPr>
      <t>потребителями (покупателями), осуществляющими расчеты по первой ценовой категории</t>
    </r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</si>
  <si>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(5=(1-3)*2)/4)</t>
  </si>
  <si>
    <r>
      <t xml:space="preserve">ИТОГО величина изменения средневзвешенной нерегулируемой цены на электрическую энергию (мощность) за расчетный период </t>
    </r>
    <r>
      <rPr>
        <sz val="9"/>
        <color indexed="10"/>
        <rFont val="Cambria"/>
        <family val="1"/>
        <charset val="204"/>
      </rPr>
      <t>(октябрь 2022 г.)</t>
    </r>
    <r>
      <rPr>
        <sz val="9"/>
        <color indexed="8"/>
        <rFont val="Cambria"/>
        <family val="1"/>
        <charset val="204"/>
      </rPr>
      <t xml:space="preserve"> , используемая в расчете средневзвешенной нерегулируемой цены на электрическую энергию (мощность) , связанная с учетом данных за предыдущие расчетные периоды </t>
    </r>
    <r>
      <rPr>
        <sz val="9"/>
        <color indexed="10"/>
        <rFont val="Cambria"/>
        <family val="1"/>
        <charset val="204"/>
      </rPr>
      <t>(декабрь 2020 г.)</t>
    </r>
    <r>
      <rPr>
        <sz val="9"/>
        <color indexed="8"/>
        <rFont val="Cambria"/>
        <family val="1"/>
        <charset val="204"/>
      </rPr>
      <t xml:space="preserve"> - (МИН (5;6))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</si>
</sst>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00000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Cambria"/>
      <family val="1"/>
      <charset val="204"/>
    </font>
    <font>
      <b/>
      <sz val="12"/>
      <color indexed="10"/>
      <name val="Cambria"/>
      <family val="1"/>
      <charset val="204"/>
    </font>
    <font>
      <i/>
      <sz val="16"/>
      <color theme="1"/>
      <name val="Cambria"/>
      <family val="1"/>
      <charset val="204"/>
    </font>
    <font>
      <sz val="9"/>
      <color indexed="10"/>
      <name val="Cambria"/>
      <family val="1"/>
      <charset val="204"/>
    </font>
    <font>
      <sz val="11"/>
      <color theme="1"/>
      <name val="Cambria Math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3">
    <xf numFmtId="0" fontId="0" fillId="0" borderId="0" xfId="0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wrapText="1"/>
    </xf>
    <xf numFmtId="0" fontId="13" fillId="0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13" fillId="0" borderId="0" xfId="0" applyFont="1" applyFill="1" applyAlignment="1">
      <alignment horizontal="center"/>
    </xf>
    <xf numFmtId="164" fontId="4" fillId="0" borderId="2" xfId="0" applyNumberFormat="1" applyFont="1" applyBorder="1"/>
    <xf numFmtId="165" fontId="4" fillId="0" borderId="2" xfId="0" applyNumberFormat="1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13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/>
    <xf numFmtId="0" fontId="17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4" fontId="4" fillId="0" borderId="2" xfId="0" applyNumberFormat="1" applyFont="1" applyBorder="1"/>
    <xf numFmtId="0" fontId="19" fillId="0" borderId="0" xfId="0" applyFont="1"/>
    <xf numFmtId="0" fontId="5" fillId="0" borderId="2" xfId="0" applyFont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13" fillId="0" borderId="1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828675</xdr:colOff>
          <xdr:row>420</xdr:row>
          <xdr:rowOff>161925</xdr:rowOff>
        </xdr:from>
        <xdr:to>
          <xdr:col>3</xdr:col>
          <xdr:colOff>552450</xdr:colOff>
          <xdr:row>422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11723</xdr:colOff>
      <xdr:row>5</xdr:row>
      <xdr:rowOff>165920</xdr:rowOff>
    </xdr:from>
    <xdr:ext cx="1189892" cy="2756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3412148" y="34425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12−2020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3412148" y="34425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12−2020)^(СВНЦЭМ_перерасчёт)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6</xdr:row>
      <xdr:rowOff>426026</xdr:rowOff>
    </xdr:from>
    <xdr:ext cx="1052981" cy="309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3484419" y="43122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12−2020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3484419" y="43122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12−2020)^(Э_перерасчёт,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2075583</xdr:colOff>
      <xdr:row>1</xdr:row>
      <xdr:rowOff>121227</xdr:rowOff>
    </xdr:from>
    <xdr:ext cx="1613189" cy="33943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2380383" y="238817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  перерасчёт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2380383" y="238817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6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10−2022)^(ЭМ,   перерасчёт)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</xdr:col>
      <xdr:colOff>3391766</xdr:colOff>
      <xdr:row>7</xdr:row>
      <xdr:rowOff>166255</xdr:rowOff>
    </xdr:from>
    <xdr:ext cx="65" cy="172227"/>
    <xdr:sp macro="" textlink="">
      <xdr:nvSpPr>
        <xdr:cNvPr id="6" name="TextBox 5"/>
        <xdr:cNvSpPr txBox="1"/>
      </xdr:nvSpPr>
      <xdr:spPr>
        <a:xfrm>
          <a:off x="3401291" y="50621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7</xdr:row>
      <xdr:rowOff>105641</xdr:rowOff>
    </xdr:from>
    <xdr:ext cx="721303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/>
            <xdr:cNvSpPr txBox="1"/>
          </xdr:nvSpPr>
          <xdr:spPr>
            <a:xfrm>
              <a:off x="3605645" y="50014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12−2020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7" name="TextBox 6"/>
            <xdr:cNvSpPr txBox="1"/>
          </xdr:nvSpPr>
          <xdr:spPr>
            <a:xfrm>
              <a:off x="3605645" y="50014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12−2020)^СВНЦЭМ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58015</xdr:colOff>
      <xdr:row>8</xdr:row>
      <xdr:rowOff>183574</xdr:rowOff>
    </xdr:from>
    <xdr:ext cx="1353628" cy="31865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/>
            <xdr:cNvSpPr txBox="1"/>
          </xdr:nvSpPr>
          <xdr:spPr>
            <a:xfrm>
              <a:off x="3458440" y="5650924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Э, 1ЦК</m:t>
                        </m:r>
                      </m:sup>
                    </m:sSubSup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>
        <xdr:sp macro="" textlink="">
          <xdr:nvSpPr>
            <xdr:cNvPr id="8" name="TextBox 7"/>
            <xdr:cNvSpPr txBox="1"/>
          </xdr:nvSpPr>
          <xdr:spPr>
            <a:xfrm>
              <a:off x="3458440" y="5650924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10−2022)^(Э, 1ЦК)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222538</xdr:colOff>
      <xdr:row>9</xdr:row>
      <xdr:rowOff>122958</xdr:rowOff>
    </xdr:from>
    <xdr:ext cx="825212" cy="3186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/>
            <xdr:cNvSpPr txBox="1"/>
          </xdr:nvSpPr>
          <xdr:spPr>
            <a:xfrm>
              <a:off x="3622963" y="6199908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9" name="TextBox 8"/>
            <xdr:cNvSpPr txBox="1"/>
          </xdr:nvSpPr>
          <xdr:spPr>
            <a:xfrm>
              <a:off x="3622963" y="6199908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467592</xdr:colOff>
      <xdr:row>10</xdr:row>
      <xdr:rowOff>77933</xdr:rowOff>
    </xdr:from>
    <xdr:ext cx="2277340" cy="27709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/>
            <xdr:cNvSpPr txBox="1"/>
          </xdr:nvSpPr>
          <xdr:spPr>
            <a:xfrm>
              <a:off x="772392" y="6812108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0,1∗(Ц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  <m: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СВНЦМ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>
        <xdr:sp macro="" textlink="">
          <xdr:nvSpPr>
            <xdr:cNvPr id="10" name="TextBox 9"/>
            <xdr:cNvSpPr txBox="1"/>
          </xdr:nvSpPr>
          <xdr:spPr>
            <a:xfrm>
              <a:off x="772392" y="6812108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0,1∗(Ц〗_(10−2022)^СВНЦЭ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+" 〖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λ∗Ц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10−2022)^СВНЦМ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127289</xdr:colOff>
      <xdr:row>11</xdr:row>
      <xdr:rowOff>418234</xdr:rowOff>
    </xdr:from>
    <xdr:ext cx="859847" cy="56661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/>
            <xdr:cNvSpPr txBox="1"/>
          </xdr:nvSpPr>
          <xdr:spPr>
            <a:xfrm>
              <a:off x="3527714" y="7571509"/>
              <a:ext cx="859847" cy="566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11" name="TextBox 10"/>
            <xdr:cNvSpPr txBox="1"/>
          </xdr:nvSpPr>
          <xdr:spPr>
            <a:xfrm>
              <a:off x="3527714" y="7571509"/>
              <a:ext cx="859847" cy="566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10−2022)^(ЭМ, перерасчёт)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view="pageBreakPreview" topLeftCell="A9" zoomScaleNormal="110" zoomScaleSheetLayoutView="100" workbookViewId="0">
      <selection activeCell="E20" sqref="E20"/>
    </sheetView>
  </sheetViews>
  <sheetFormatPr defaultRowHeight="14.25" x14ac:dyDescent="0.2"/>
  <cols>
    <col min="1" max="1" width="3.85546875" style="3" customWidth="1"/>
    <col min="2" max="2" width="46.28515625" style="3" customWidth="1"/>
    <col min="3" max="3" width="14.5703125" style="3" customWidth="1"/>
    <col min="4" max="4" width="10.42578125" style="3" customWidth="1"/>
    <col min="5" max="5" width="21.42578125" style="3" customWidth="1"/>
    <col min="6" max="16384" width="9.140625" style="3"/>
  </cols>
  <sheetData>
    <row r="1" spans="1:5" ht="29.25" customHeight="1" x14ac:dyDescent="0.25">
      <c r="A1" s="4" t="s">
        <v>10</v>
      </c>
    </row>
    <row r="2" spans="1:5" ht="3" customHeight="1" x14ac:dyDescent="0.25">
      <c r="A2" s="5"/>
    </row>
    <row r="3" spans="1:5" ht="27.75" customHeight="1" x14ac:dyDescent="0.45">
      <c r="A3" s="5"/>
      <c r="B3" s="6" t="s">
        <v>28</v>
      </c>
      <c r="D3" s="1" t="s">
        <v>29</v>
      </c>
      <c r="E3" s="2" t="s">
        <v>25</v>
      </c>
    </row>
    <row r="4" spans="1:5" s="9" customFormat="1" ht="26.25" customHeight="1" x14ac:dyDescent="0.25">
      <c r="A4" s="7" t="s">
        <v>14</v>
      </c>
      <c r="B4" s="7" t="s">
        <v>4</v>
      </c>
      <c r="C4" s="8" t="s">
        <v>18</v>
      </c>
      <c r="D4" s="8" t="s">
        <v>0</v>
      </c>
      <c r="E4" s="7" t="s">
        <v>5</v>
      </c>
    </row>
    <row r="5" spans="1:5" s="2" customFormat="1" ht="11.25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26.25" customHeight="1" x14ac:dyDescent="0.2">
      <c r="A6" s="11">
        <v>1</v>
      </c>
      <c r="B6" s="12" t="s">
        <v>20</v>
      </c>
      <c r="C6" s="13"/>
      <c r="D6" s="14" t="s">
        <v>3</v>
      </c>
      <c r="E6" s="27">
        <v>1438.298</v>
      </c>
    </row>
    <row r="7" spans="1:5" ht="25.5" customHeight="1" x14ac:dyDescent="0.2">
      <c r="A7" s="11">
        <v>2</v>
      </c>
      <c r="B7" s="12" t="s">
        <v>6</v>
      </c>
      <c r="C7" s="13"/>
      <c r="D7" s="14" t="s">
        <v>3</v>
      </c>
      <c r="E7" s="27">
        <v>5.093</v>
      </c>
    </row>
    <row r="8" spans="1:5" ht="41.25" customHeight="1" x14ac:dyDescent="0.2">
      <c r="A8" s="15">
        <v>3</v>
      </c>
      <c r="B8" s="12" t="s">
        <v>9</v>
      </c>
      <c r="C8" s="13"/>
      <c r="D8" s="14" t="s">
        <v>3</v>
      </c>
      <c r="E8" s="27">
        <v>300.42</v>
      </c>
    </row>
    <row r="9" spans="1:5" ht="69.75" customHeight="1" x14ac:dyDescent="0.2">
      <c r="A9" s="15">
        <v>4</v>
      </c>
      <c r="B9" s="12" t="s">
        <v>21</v>
      </c>
      <c r="C9" s="13"/>
      <c r="D9" s="14" t="s">
        <v>3</v>
      </c>
      <c r="E9" s="27">
        <v>566.78</v>
      </c>
    </row>
    <row r="10" spans="1:5" ht="24" customHeight="1" x14ac:dyDescent="0.2">
      <c r="A10" s="15">
        <v>5</v>
      </c>
      <c r="B10" s="12" t="s">
        <v>19</v>
      </c>
      <c r="C10" s="13"/>
      <c r="D10" s="14" t="s">
        <v>2</v>
      </c>
      <c r="E10" s="27">
        <v>926402.36800000002</v>
      </c>
    </row>
    <row r="11" spans="1:5" ht="26.25" customHeight="1" x14ac:dyDescent="0.2">
      <c r="A11" s="15">
        <v>6</v>
      </c>
      <c r="B11" s="12" t="s">
        <v>7</v>
      </c>
      <c r="C11" s="13"/>
      <c r="D11" s="14" t="s">
        <v>2</v>
      </c>
      <c r="E11" s="27">
        <v>4225.3069999999998</v>
      </c>
    </row>
    <row r="12" spans="1:5" ht="42" customHeight="1" x14ac:dyDescent="0.2">
      <c r="A12" s="15">
        <v>7</v>
      </c>
      <c r="B12" s="12" t="s">
        <v>8</v>
      </c>
      <c r="C12" s="13"/>
      <c r="D12" s="14" t="s">
        <v>2</v>
      </c>
      <c r="E12" s="27">
        <v>211720.29</v>
      </c>
    </row>
    <row r="13" spans="1:5" ht="72" customHeight="1" x14ac:dyDescent="0.2">
      <c r="A13" s="15">
        <v>8</v>
      </c>
      <c r="B13" s="12" t="s">
        <v>22</v>
      </c>
      <c r="C13" s="13"/>
      <c r="D13" s="14" t="s">
        <v>2</v>
      </c>
      <c r="E13" s="27">
        <v>288200</v>
      </c>
    </row>
    <row r="14" spans="1:5" ht="38.25" customHeight="1" x14ac:dyDescent="0.2">
      <c r="A14" s="15">
        <v>9</v>
      </c>
      <c r="B14" s="12" t="s">
        <v>23</v>
      </c>
      <c r="C14" s="13"/>
      <c r="D14" s="14" t="s">
        <v>16</v>
      </c>
      <c r="E14" s="28">
        <f>MAX(E6+E7-(E8+E9),0)/(E10+E11-(E12+E13))</f>
        <v>1.3377783155494301E-3</v>
      </c>
    </row>
    <row r="15" spans="1:5" ht="26.25" customHeight="1" x14ac:dyDescent="0.2">
      <c r="A15" s="16">
        <v>10</v>
      </c>
      <c r="B15" s="17" t="s">
        <v>12</v>
      </c>
      <c r="D15" s="18" t="s">
        <v>11</v>
      </c>
      <c r="E15" s="31" t="s">
        <v>26</v>
      </c>
    </row>
    <row r="16" spans="1:5" ht="47.25" customHeight="1" x14ac:dyDescent="0.2">
      <c r="A16" s="16">
        <v>11</v>
      </c>
      <c r="B16" s="19" t="s">
        <v>15</v>
      </c>
      <c r="C16" s="20"/>
      <c r="D16" s="18" t="s">
        <v>1</v>
      </c>
      <c r="E16" s="30">
        <f>E14*E15</f>
        <v>1049.79</v>
      </c>
    </row>
    <row r="17" spans="1:5" ht="48" customHeight="1" x14ac:dyDescent="0.2">
      <c r="A17" s="16">
        <v>12</v>
      </c>
      <c r="B17" s="17" t="s">
        <v>13</v>
      </c>
      <c r="C17" s="20"/>
      <c r="D17" s="18" t="s">
        <v>1</v>
      </c>
      <c r="E17" s="29" t="s">
        <v>27</v>
      </c>
    </row>
    <row r="18" spans="1:5" ht="60.75" customHeight="1" x14ac:dyDescent="0.2">
      <c r="A18" s="16">
        <v>13</v>
      </c>
      <c r="B18" s="21" t="s">
        <v>17</v>
      </c>
      <c r="C18" s="20"/>
      <c r="D18" s="18" t="s">
        <v>1</v>
      </c>
      <c r="E18" s="29">
        <v>0.03</v>
      </c>
    </row>
    <row r="19" spans="1:5" ht="51" customHeight="1" x14ac:dyDescent="0.2">
      <c r="A19" s="16">
        <v>14</v>
      </c>
      <c r="B19" s="17" t="s">
        <v>24</v>
      </c>
      <c r="C19" s="22"/>
      <c r="D19" s="18" t="s">
        <v>1</v>
      </c>
      <c r="E19" s="30">
        <f>E16+E17+E18</f>
        <v>2179.5</v>
      </c>
    </row>
    <row r="20" spans="1:5" x14ac:dyDescent="0.2">
      <c r="B20" s="23"/>
    </row>
    <row r="21" spans="1:5" x14ac:dyDescent="0.2">
      <c r="B21" s="24"/>
      <c r="C21" s="25"/>
      <c r="D21" s="25"/>
      <c r="E21" s="25"/>
    </row>
    <row r="22" spans="1:5" ht="29.25" customHeight="1" x14ac:dyDescent="0.2">
      <c r="B22" s="24"/>
      <c r="C22" s="25"/>
      <c r="D22" s="25"/>
      <c r="E22" s="25"/>
    </row>
    <row r="23" spans="1:5" ht="26.25" customHeight="1" x14ac:dyDescent="0.2">
      <c r="B23" s="24"/>
      <c r="C23" s="25"/>
      <c r="D23" s="25"/>
      <c r="E23" s="25"/>
    </row>
    <row r="24" spans="1:5" ht="15.75" customHeight="1" x14ac:dyDescent="0.2">
      <c r="B24" s="24"/>
      <c r="C24" s="25"/>
      <c r="D24" s="25"/>
      <c r="E24" s="25"/>
    </row>
    <row r="25" spans="1:5" ht="12.75" customHeight="1" x14ac:dyDescent="0.2">
      <c r="B25" s="24"/>
      <c r="C25" s="25"/>
      <c r="D25" s="25"/>
      <c r="E25" s="25"/>
    </row>
    <row r="26" spans="1:5" ht="27" customHeight="1" x14ac:dyDescent="0.2">
      <c r="B26" s="24"/>
      <c r="C26" s="25"/>
      <c r="D26" s="25"/>
      <c r="E26" s="25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53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I10" sqref="I10"/>
    </sheetView>
  </sheetViews>
  <sheetFormatPr defaultRowHeight="15" x14ac:dyDescent="0.25"/>
  <cols>
    <col min="1" max="1" width="4.5703125" style="32" customWidth="1"/>
    <col min="2" max="2" width="46.42578125" style="32" customWidth="1"/>
    <col min="3" max="3" width="18" style="32" customWidth="1"/>
    <col min="4" max="4" width="10.5703125" style="32" customWidth="1"/>
    <col min="5" max="5" width="15.85546875" style="32" customWidth="1"/>
    <col min="6" max="6" width="14.85546875" style="33" bestFit="1" customWidth="1"/>
    <col min="14" max="16384" width="9.140625" style="32"/>
  </cols>
  <sheetData>
    <row r="1" spans="1:6" ht="86.25" customHeight="1" x14ac:dyDescent="0.25">
      <c r="A1" s="34" t="s">
        <v>30</v>
      </c>
      <c r="B1" s="35"/>
      <c r="C1" s="35"/>
      <c r="D1" s="35"/>
      <c r="E1" s="35"/>
    </row>
    <row r="2" spans="1:6" ht="18" x14ac:dyDescent="0.25">
      <c r="A2" s="36"/>
      <c r="E2" s="37"/>
    </row>
    <row r="3" spans="1:6" ht="20.25" x14ac:dyDescent="0.3">
      <c r="A3" s="36"/>
      <c r="B3" s="38"/>
      <c r="D3" s="1"/>
      <c r="E3" s="26"/>
    </row>
    <row r="4" spans="1:6" ht="25.5" x14ac:dyDescent="0.25">
      <c r="A4" s="39" t="s">
        <v>14</v>
      </c>
      <c r="B4" s="39" t="s">
        <v>4</v>
      </c>
      <c r="C4" s="40" t="s">
        <v>18</v>
      </c>
      <c r="D4" s="40" t="s">
        <v>0</v>
      </c>
      <c r="E4" s="39" t="s">
        <v>5</v>
      </c>
    </row>
    <row r="5" spans="1:6" x14ac:dyDescent="0.25">
      <c r="A5" s="41">
        <v>1</v>
      </c>
      <c r="B5" s="41">
        <v>2</v>
      </c>
      <c r="C5" s="41">
        <v>3</v>
      </c>
      <c r="D5" s="41">
        <v>4</v>
      </c>
      <c r="E5" s="41">
        <v>5</v>
      </c>
    </row>
    <row r="6" spans="1:6" ht="48" x14ac:dyDescent="0.25">
      <c r="A6" s="42">
        <v>1</v>
      </c>
      <c r="B6" s="43" t="s">
        <v>31</v>
      </c>
      <c r="C6" s="44"/>
      <c r="D6" s="45" t="s">
        <v>1</v>
      </c>
      <c r="E6" s="46">
        <v>1548.77</v>
      </c>
    </row>
    <row r="7" spans="1:6" ht="87.75" x14ac:dyDescent="3.5">
      <c r="A7" s="42">
        <v>2</v>
      </c>
      <c r="B7" s="43" t="s">
        <v>32</v>
      </c>
      <c r="C7" s="47"/>
      <c r="D7" s="48" t="s">
        <v>2</v>
      </c>
      <c r="E7" s="27">
        <v>608695.44799999997</v>
      </c>
      <c r="F7" s="49"/>
    </row>
    <row r="8" spans="1:6" ht="36" x14ac:dyDescent="0.25">
      <c r="A8" s="42">
        <v>3</v>
      </c>
      <c r="B8" s="43" t="s">
        <v>33</v>
      </c>
      <c r="C8" s="50"/>
      <c r="D8" s="45" t="s">
        <v>1</v>
      </c>
      <c r="E8" s="46">
        <v>1548.75</v>
      </c>
    </row>
    <row r="9" spans="1:6" ht="48" x14ac:dyDescent="0.25">
      <c r="A9" s="42">
        <v>4</v>
      </c>
      <c r="B9" s="43" t="s">
        <v>34</v>
      </c>
      <c r="C9" s="44"/>
      <c r="D9" s="48" t="s">
        <v>2</v>
      </c>
      <c r="E9" s="27">
        <v>437057.05200000003</v>
      </c>
    </row>
    <row r="10" spans="1:6" ht="48" x14ac:dyDescent="0.25">
      <c r="A10" s="42">
        <v>5</v>
      </c>
      <c r="B10" s="43" t="s">
        <v>35</v>
      </c>
      <c r="C10" s="44"/>
      <c r="D10" s="45" t="s">
        <v>1</v>
      </c>
      <c r="E10" s="46">
        <v>0.03</v>
      </c>
    </row>
    <row r="11" spans="1:6" ht="46.5" customHeight="1" x14ac:dyDescent="0.25">
      <c r="A11" s="42">
        <v>6</v>
      </c>
      <c r="B11" s="43"/>
      <c r="C11" s="44"/>
      <c r="D11" s="45" t="s">
        <v>1</v>
      </c>
      <c r="E11" s="27">
        <v>217.947</v>
      </c>
    </row>
    <row r="12" spans="1:6" ht="96" x14ac:dyDescent="0.25">
      <c r="A12" s="42">
        <v>7</v>
      </c>
      <c r="B12" s="43" t="s">
        <v>36</v>
      </c>
      <c r="C12" s="44"/>
      <c r="D12" s="45" t="s">
        <v>1</v>
      </c>
      <c r="E12" s="46">
        <v>0.03</v>
      </c>
    </row>
    <row r="13" spans="1:6" x14ac:dyDescent="0.25">
      <c r="B13" s="51"/>
      <c r="C13" s="52"/>
      <c r="D13" s="52"/>
      <c r="E13" s="52"/>
    </row>
  </sheetData>
  <mergeCells count="1">
    <mergeCell ref="A1:E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 sizeWithCells="1">
              <from>
                <xdr:col>2</xdr:col>
                <xdr:colOff>828675</xdr:colOff>
                <xdr:row>420</xdr:row>
                <xdr:rowOff>161925</xdr:rowOff>
              </from>
              <to>
                <xdr:col>3</xdr:col>
                <xdr:colOff>552450</xdr:colOff>
                <xdr:row>422</xdr:row>
                <xdr:rowOff>57150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102022</vt:lpstr>
      <vt:lpstr>1220</vt:lpstr>
      <vt:lpstr>'102022'!Область_печати</vt:lpstr>
    </vt:vector>
  </TitlesOfParts>
  <Company>sbit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2022-10-13T02:09:26Z</cp:lastPrinted>
  <dcterms:created xsi:type="dcterms:W3CDTF">2012-05-04T07:11:52Z</dcterms:created>
  <dcterms:modified xsi:type="dcterms:W3CDTF">2022-11-14T03:52:33Z</dcterms:modified>
</cp:coreProperties>
</file>